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mayer\Downloads\"/>
    </mc:Choice>
  </mc:AlternateContent>
  <xr:revisionPtr revIDLastSave="0" documentId="13_ncr:1_{1AFBBF27-4398-4ED6-AE6C-5D52070F4835}" xr6:coauthVersionLast="47" xr6:coauthVersionMax="47" xr10:uidLastSave="{00000000-0000-0000-0000-000000000000}"/>
  <bookViews>
    <workbookView xWindow="-120" yWindow="-120" windowWidth="29040" windowHeight="15720" xr2:uid="{90D4833E-B12B-4B0B-BE19-5702EEEDDD56}"/>
  </bookViews>
  <sheets>
    <sheet name="Idartes" sheetId="1" r:id="rId1"/>
  </sheets>
  <definedNames>
    <definedName name="_xlnm._FilterDatabase" localSheetId="0" hidden="1">Idartes!$B$27:$M$31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1" l="1"/>
  <c r="L14" i="1"/>
  <c r="K14" i="1"/>
  <c r="M38" i="1" l="1"/>
  <c r="L38" i="1"/>
  <c r="K38" i="1"/>
  <c r="M33" i="1" l="1"/>
  <c r="L33" i="1"/>
  <c r="K33" i="1"/>
  <c r="M25" i="1" l="1"/>
  <c r="L25" i="1"/>
  <c r="K25" i="1"/>
</calcChain>
</file>

<file path=xl/sharedStrings.xml><?xml version="1.0" encoding="utf-8"?>
<sst xmlns="http://schemas.openxmlformats.org/spreadsheetml/2006/main" count="143" uniqueCount="51">
  <si>
    <t>PDD</t>
  </si>
  <si>
    <t>Vigencia</t>
  </si>
  <si>
    <t>Fuente de financiación</t>
  </si>
  <si>
    <t>Proyecto de inversión</t>
  </si>
  <si>
    <t>Programa</t>
  </si>
  <si>
    <t>Objetivo</t>
  </si>
  <si>
    <t>Bogotá Humana</t>
  </si>
  <si>
    <t>Nombre proyecto de inversión</t>
  </si>
  <si>
    <t>Valor apropiado</t>
  </si>
  <si>
    <t>Valor ejecutado</t>
  </si>
  <si>
    <t>Valor girado</t>
  </si>
  <si>
    <t>Fortalecimiento de las prácticas artísticas en el Distrito Capital</t>
  </si>
  <si>
    <t>3-3-1-14-01-08-0795-144</t>
  </si>
  <si>
    <t>Bogotá Mejor Para Todos</t>
  </si>
  <si>
    <t>3-3-1-15-01-11-1000</t>
  </si>
  <si>
    <t>Fomento a las prácticas artísticas en todas sus dimensiones</t>
  </si>
  <si>
    <t>Gestión, aprovechamiento económico, sostenibilidad y mejoramiento de equipamientos culturales</t>
  </si>
  <si>
    <t>3-3-1-15-02-17-0999</t>
  </si>
  <si>
    <t>170-SGP Propósito General</t>
  </si>
  <si>
    <t>47-Rendimientos Financieros SGP</t>
  </si>
  <si>
    <t>278-SGP Propósito General Cultura</t>
  </si>
  <si>
    <t>182 - Recursos del Balance SGP propósito general</t>
  </si>
  <si>
    <t>3-3-1-15-02-17-1010</t>
  </si>
  <si>
    <t>Construcción y sostenimiento de la infraestructura para las Artes</t>
  </si>
  <si>
    <t>UNCSAPBXXI</t>
  </si>
  <si>
    <t>3-3-1-16-01-21-7600-000</t>
  </si>
  <si>
    <t>Identificación, reconocimiento y valoración de las prácticas artísticas a través del fomento en Bogotá D.C.</t>
  </si>
  <si>
    <t>Total 2016</t>
  </si>
  <si>
    <t>Total 2017</t>
  </si>
  <si>
    <t>Total 2018</t>
  </si>
  <si>
    <t>Total 2020</t>
  </si>
  <si>
    <t>01 Hacer un nuevo contrato social con igualdad de oportunidades para la inclusión social, productiva y política.</t>
  </si>
  <si>
    <t>21 Creación y vida cotidiana: Apropiación ciudadana del arte, la cultura y el patrimonio, para la democracia cultural.</t>
  </si>
  <si>
    <t>17 Espacio público, derecho de todos</t>
  </si>
  <si>
    <t>02 Pilar Igualdad de calidad de vida Pilar Democracia urbana</t>
  </si>
  <si>
    <t>11 Mejores oportunidades para el desarrollo a través de la cultura, la recreación y el deporte</t>
  </si>
  <si>
    <t>01 Pilar Igualdad de calidad de vida</t>
  </si>
  <si>
    <t>08 Ejercicio de las libertades culturales y deportivas</t>
  </si>
  <si>
    <t>01 Una ciudad que supera la segregación y la discriminación: el ser humano en el centro de las preocupaciones del desarrollo</t>
  </si>
  <si>
    <t>Meta</t>
  </si>
  <si>
    <t>Cumplimiento Meta</t>
  </si>
  <si>
    <t xml:space="preserve">Alcanzar 1.140.000 asistencias a la oferta pública de personas en condiciones de equidad, inclusión y no segregación </t>
  </si>
  <si>
    <t>Realizar 10.000 actividades artísticas permanentes y diversas con criterios de proximidad, pertinencia y calidad</t>
  </si>
  <si>
    <t>Implementar y mantener una (1) ruta de seguimiento y evaluación a las iniciativas apoyadas.</t>
  </si>
  <si>
    <t>Incrementar en un 5% anual el presupuesto asignado al programa Salas Concertadas.</t>
  </si>
  <si>
    <t>Apoyar 2.489 iniciativas mediante estímulos, becas, apoyos concertados y alianzas estratégicas con enfoque poblacional y territorial</t>
  </si>
  <si>
    <t>Otorgar 286 apoyos a organizaciones a través de mecanismos de fomento: apoyos concertados, apoyos metropolitanos y alianzas sectoriales.</t>
  </si>
  <si>
    <t>Apoyar e impulsar 3.247 iniciativas artísticas a través de estímulos</t>
  </si>
  <si>
    <t>Alcanzar 1.700.000 asistencias en el cuatrienio a las actividades artísticas programadas en los escenarios del Idartes.</t>
  </si>
  <si>
    <t>Construir y dotar 2 equipamientos culturales en el Distrito Capital en alianza con otras entidades y el sector privado.</t>
  </si>
  <si>
    <t>Otorgar 8.234 estímulos para fortalecer los procesos, proyectos e iniciativas desarrolladas por los agentes culturales, artísticos y patrimoniales, de la ciudad, a través de la entrega de estímulos mediante convocatorias públicas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</si>
</sst>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&quot;$&quot;\ #,##0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2" fillId="0" borderId="1" xfId="1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1" xfId="1" applyNumberFormat="1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44" fontId="0" fillId="0" borderId="0" xfId="1" applyFont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0" fontId="0" fillId="0" borderId="1" xfId="2" applyNumberFormat="1" applyFont="1" applyBorder="1" applyAlignment="1">
      <alignment vertical="center" wrapText="1"/>
    </xf>
    <xf numFmtId="10" fontId="2" fillId="3" borderId="1" xfId="2" applyNumberFormat="1" applyFont="1" applyFill="1" applyBorder="1" applyAlignment="1">
      <alignment horizontal="center" vertical="center" wrapText="1"/>
    </xf>
    <xf numFmtId="10" fontId="0" fillId="0" borderId="0" xfId="2" applyNumberFormat="1" applyFont="1"/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B93F4-9AC8-4B8A-A61C-AD427BE9D2DC}">
  <dimension ref="B2:Q38"/>
  <sheetViews>
    <sheetView tabSelected="1" zoomScale="90" zoomScaleNormal="90" workbookViewId="0">
      <pane xSplit="5" ySplit="2" topLeftCell="F5" activePane="bottomRight" state="frozen"/>
      <selection pane="topRight" activeCell="F1" sqref="F1"/>
      <selection pane="bottomLeft" activeCell="A3" sqref="A3"/>
      <selection pane="bottomRight" activeCell="H5" sqref="H5"/>
    </sheetView>
  </sheetViews>
  <sheetFormatPr baseColWidth="10" defaultRowHeight="15" x14ac:dyDescent="0.25"/>
  <cols>
    <col min="1" max="1" width="3.7109375" customWidth="1"/>
    <col min="2" max="2" width="23.85546875" customWidth="1"/>
    <col min="3" max="3" width="11.28515625" customWidth="1"/>
    <col min="4" max="4" width="27.7109375" customWidth="1"/>
    <col min="5" max="5" width="24.28515625" style="2" customWidth="1"/>
    <col min="6" max="7" width="27.7109375" customWidth="1"/>
    <col min="8" max="8" width="14.85546875" style="16" customWidth="1"/>
    <col min="9" max="10" width="27.7109375" customWidth="1"/>
    <col min="11" max="13" width="16.7109375" bestFit="1" customWidth="1"/>
    <col min="15" max="17" width="19.140625" bestFit="1" customWidth="1"/>
    <col min="18" max="18" width="16.7109375" bestFit="1" customWidth="1"/>
  </cols>
  <sheetData>
    <row r="2" spans="2:17" ht="30" x14ac:dyDescent="0.25">
      <c r="B2" s="6" t="s">
        <v>0</v>
      </c>
      <c r="C2" s="6" t="s">
        <v>1</v>
      </c>
      <c r="D2" s="6" t="s">
        <v>2</v>
      </c>
      <c r="E2" s="6" t="s">
        <v>3</v>
      </c>
      <c r="F2" s="6" t="s">
        <v>7</v>
      </c>
      <c r="G2" s="6" t="s">
        <v>39</v>
      </c>
      <c r="H2" s="15" t="s">
        <v>40</v>
      </c>
      <c r="I2" s="6" t="s">
        <v>5</v>
      </c>
      <c r="J2" s="6" t="s">
        <v>4</v>
      </c>
      <c r="K2" s="6" t="s">
        <v>8</v>
      </c>
      <c r="L2" s="6" t="s">
        <v>9</v>
      </c>
      <c r="M2" s="6" t="s">
        <v>10</v>
      </c>
    </row>
    <row r="3" spans="2:17" ht="75" x14ac:dyDescent="0.25">
      <c r="B3" s="11" t="s">
        <v>6</v>
      </c>
      <c r="C3" s="11">
        <v>2016</v>
      </c>
      <c r="D3" s="11" t="s">
        <v>20</v>
      </c>
      <c r="E3" s="11" t="s">
        <v>12</v>
      </c>
      <c r="F3" s="11" t="s">
        <v>11</v>
      </c>
      <c r="G3" s="7" t="s">
        <v>41</v>
      </c>
      <c r="H3" s="14">
        <v>0.22370000000000001</v>
      </c>
      <c r="I3" s="11" t="s">
        <v>38</v>
      </c>
      <c r="J3" s="11" t="s">
        <v>37</v>
      </c>
      <c r="K3" s="8">
        <v>173363898</v>
      </c>
      <c r="L3" s="8">
        <v>173363898</v>
      </c>
      <c r="M3" s="8">
        <v>91843898</v>
      </c>
    </row>
    <row r="4" spans="2:17" ht="90" x14ac:dyDescent="0.25">
      <c r="B4" s="12"/>
      <c r="C4" s="12"/>
      <c r="D4" s="12"/>
      <c r="E4" s="12"/>
      <c r="F4" s="12"/>
      <c r="G4" s="7" t="s">
        <v>45</v>
      </c>
      <c r="H4" s="14">
        <v>5.1875</v>
      </c>
      <c r="I4" s="12"/>
      <c r="J4" s="12"/>
      <c r="K4" s="8">
        <v>511200000</v>
      </c>
      <c r="L4" s="8">
        <v>511200000</v>
      </c>
      <c r="M4" s="8">
        <v>511200000</v>
      </c>
    </row>
    <row r="5" spans="2:17" ht="90" customHeight="1" x14ac:dyDescent="0.25">
      <c r="B5" s="13"/>
      <c r="C5" s="13"/>
      <c r="D5" s="13"/>
      <c r="E5" s="13"/>
      <c r="F5" s="13"/>
      <c r="G5" s="7" t="s">
        <v>42</v>
      </c>
      <c r="H5" s="14">
        <v>0.21940000000000001</v>
      </c>
      <c r="I5" s="13"/>
      <c r="J5" s="13"/>
      <c r="K5" s="8">
        <v>42400000</v>
      </c>
      <c r="L5" s="8">
        <v>42400000</v>
      </c>
      <c r="M5" s="8">
        <v>25090000</v>
      </c>
    </row>
    <row r="6" spans="2:17" ht="90" customHeight="1" x14ac:dyDescent="0.25">
      <c r="B6" s="11" t="s">
        <v>13</v>
      </c>
      <c r="C6" s="11">
        <v>2016</v>
      </c>
      <c r="D6" s="11" t="s">
        <v>19</v>
      </c>
      <c r="E6" s="11" t="s">
        <v>14</v>
      </c>
      <c r="F6" s="11" t="s">
        <v>15</v>
      </c>
      <c r="G6" s="7" t="s">
        <v>44</v>
      </c>
      <c r="H6" s="14">
        <v>1</v>
      </c>
      <c r="I6" s="11" t="s">
        <v>36</v>
      </c>
      <c r="J6" s="11" t="s">
        <v>35</v>
      </c>
      <c r="K6" s="8">
        <v>647659000</v>
      </c>
      <c r="L6" s="8">
        <v>647659000</v>
      </c>
      <c r="M6" s="8">
        <v>410539000</v>
      </c>
    </row>
    <row r="7" spans="2:17" ht="111" customHeight="1" x14ac:dyDescent="0.25">
      <c r="B7" s="13"/>
      <c r="C7" s="13"/>
      <c r="D7" s="13"/>
      <c r="E7" s="13"/>
      <c r="F7" s="13"/>
      <c r="G7" s="7" t="s">
        <v>46</v>
      </c>
      <c r="H7" s="14">
        <v>1</v>
      </c>
      <c r="I7" s="13"/>
      <c r="J7" s="13"/>
      <c r="K7" s="8">
        <v>27200000</v>
      </c>
      <c r="L7" s="8">
        <v>27200000</v>
      </c>
      <c r="M7" s="8">
        <v>0</v>
      </c>
      <c r="O7" s="10"/>
      <c r="P7" s="10"/>
      <c r="Q7" s="10"/>
    </row>
    <row r="8" spans="2:17" ht="60" customHeight="1" x14ac:dyDescent="0.25">
      <c r="B8" s="11" t="s">
        <v>13</v>
      </c>
      <c r="C8" s="11">
        <v>2016</v>
      </c>
      <c r="D8" s="11" t="s">
        <v>20</v>
      </c>
      <c r="E8" s="11" t="s">
        <v>14</v>
      </c>
      <c r="F8" s="7" t="s">
        <v>15</v>
      </c>
      <c r="G8" s="7" t="s">
        <v>47</v>
      </c>
      <c r="H8" s="14">
        <v>1.0172000000000001</v>
      </c>
      <c r="I8" s="11" t="s">
        <v>36</v>
      </c>
      <c r="J8" s="11" t="s">
        <v>35</v>
      </c>
      <c r="K8" s="8">
        <v>3289600805</v>
      </c>
      <c r="L8" s="8">
        <v>3219325560</v>
      </c>
      <c r="M8" s="8">
        <v>3145035562</v>
      </c>
      <c r="O8" s="10"/>
      <c r="P8" s="10"/>
      <c r="Q8" s="10"/>
    </row>
    <row r="9" spans="2:17" ht="60" customHeight="1" x14ac:dyDescent="0.25">
      <c r="B9" s="12"/>
      <c r="C9" s="12"/>
      <c r="D9" s="12"/>
      <c r="E9" s="12"/>
      <c r="F9" s="7" t="s">
        <v>15</v>
      </c>
      <c r="G9" s="7" t="s">
        <v>43</v>
      </c>
      <c r="H9" s="14">
        <v>0.2</v>
      </c>
      <c r="I9" s="12"/>
      <c r="J9" s="12"/>
      <c r="K9" s="8">
        <v>6330500</v>
      </c>
      <c r="L9" s="8">
        <v>2320000</v>
      </c>
      <c r="M9" s="8">
        <v>0</v>
      </c>
      <c r="O9" s="10"/>
      <c r="P9" s="10"/>
      <c r="Q9" s="10"/>
    </row>
    <row r="10" spans="2:17" ht="60" customHeight="1" x14ac:dyDescent="0.25">
      <c r="B10" s="12"/>
      <c r="C10" s="12"/>
      <c r="D10" s="12"/>
      <c r="E10" s="12"/>
      <c r="F10" s="7" t="s">
        <v>15</v>
      </c>
      <c r="G10" s="7" t="s">
        <v>44</v>
      </c>
      <c r="H10" s="14">
        <v>1</v>
      </c>
      <c r="I10" s="12"/>
      <c r="J10" s="12"/>
      <c r="K10" s="8">
        <v>629550000</v>
      </c>
      <c r="L10" s="8">
        <v>629550000</v>
      </c>
      <c r="M10" s="8">
        <v>481510000</v>
      </c>
      <c r="O10" s="10"/>
      <c r="P10" s="10"/>
      <c r="Q10" s="10"/>
    </row>
    <row r="11" spans="2:17" ht="60" customHeight="1" x14ac:dyDescent="0.25">
      <c r="B11" s="13"/>
      <c r="C11" s="13"/>
      <c r="D11" s="13"/>
      <c r="E11" s="13"/>
      <c r="F11" s="7" t="s">
        <v>15</v>
      </c>
      <c r="G11" s="7" t="s">
        <v>46</v>
      </c>
      <c r="H11" s="14">
        <v>1</v>
      </c>
      <c r="I11" s="13"/>
      <c r="J11" s="13"/>
      <c r="K11" s="8">
        <v>254997000</v>
      </c>
      <c r="L11" s="8">
        <v>254997000</v>
      </c>
      <c r="M11" s="8">
        <v>128000000</v>
      </c>
      <c r="O11" s="10"/>
      <c r="P11" s="10"/>
      <c r="Q11" s="10"/>
    </row>
    <row r="12" spans="2:17" ht="75" x14ac:dyDescent="0.25">
      <c r="B12" s="7" t="s">
        <v>13</v>
      </c>
      <c r="C12" s="3">
        <v>2016</v>
      </c>
      <c r="D12" s="7" t="s">
        <v>20</v>
      </c>
      <c r="E12" s="3" t="s">
        <v>17</v>
      </c>
      <c r="F12" s="7" t="s">
        <v>16</v>
      </c>
      <c r="G12" s="7" t="s">
        <v>48</v>
      </c>
      <c r="H12" s="14">
        <v>0.96109999999999995</v>
      </c>
      <c r="I12" s="7" t="s">
        <v>34</v>
      </c>
      <c r="J12" s="7" t="s">
        <v>33</v>
      </c>
      <c r="K12" s="8">
        <v>249194797</v>
      </c>
      <c r="L12" s="8">
        <v>249194797</v>
      </c>
      <c r="M12" s="8">
        <v>249194797</v>
      </c>
    </row>
    <row r="13" spans="2:17" x14ac:dyDescent="0.25">
      <c r="C13" s="2"/>
      <c r="K13" s="1"/>
      <c r="L13" s="1"/>
      <c r="M13" s="1"/>
    </row>
    <row r="14" spans="2:17" x14ac:dyDescent="0.25">
      <c r="C14" s="2"/>
      <c r="J14" s="5" t="s">
        <v>27</v>
      </c>
      <c r="K14" s="4">
        <f>SUBTOTAL(9,K3:K12)</f>
        <v>5831496000</v>
      </c>
      <c r="L14" s="4">
        <f>SUBTOTAL(9,L3:L12)</f>
        <v>5757210255</v>
      </c>
      <c r="M14" s="4">
        <f>SUBTOTAL(9,M3:M12)</f>
        <v>5042413257</v>
      </c>
    </row>
    <row r="15" spans="2:17" x14ac:dyDescent="0.25">
      <c r="C15" s="2"/>
      <c r="K15" s="1"/>
      <c r="L15" s="1"/>
      <c r="M15" s="1"/>
    </row>
    <row r="16" spans="2:17" ht="30" x14ac:dyDescent="0.25">
      <c r="B16" s="6" t="s">
        <v>0</v>
      </c>
      <c r="C16" s="6" t="s">
        <v>1</v>
      </c>
      <c r="D16" s="6" t="s">
        <v>2</v>
      </c>
      <c r="E16" s="6" t="s">
        <v>3</v>
      </c>
      <c r="F16" s="6" t="s">
        <v>7</v>
      </c>
      <c r="G16" s="6" t="s">
        <v>39</v>
      </c>
      <c r="H16" s="15" t="s">
        <v>40</v>
      </c>
      <c r="I16" s="6" t="s">
        <v>5</v>
      </c>
      <c r="J16" s="6" t="s">
        <v>4</v>
      </c>
      <c r="K16" s="6" t="s">
        <v>8</v>
      </c>
      <c r="L16" s="6" t="s">
        <v>9</v>
      </c>
      <c r="M16" s="6" t="s">
        <v>10</v>
      </c>
    </row>
    <row r="17" spans="2:17" ht="60" customHeight="1" x14ac:dyDescent="0.25">
      <c r="B17" s="11" t="s">
        <v>13</v>
      </c>
      <c r="C17" s="11">
        <v>2017</v>
      </c>
      <c r="D17" s="11" t="s">
        <v>18</v>
      </c>
      <c r="E17" s="11" t="s">
        <v>14</v>
      </c>
      <c r="F17" s="11" t="s">
        <v>15</v>
      </c>
      <c r="G17" s="7" t="s">
        <v>47</v>
      </c>
      <c r="H17" s="14">
        <v>1.3519000000000001</v>
      </c>
      <c r="I17" s="11" t="s">
        <v>36</v>
      </c>
      <c r="J17" s="11" t="s">
        <v>35</v>
      </c>
      <c r="K17" s="8">
        <v>2695590510</v>
      </c>
      <c r="L17" s="8">
        <v>2685398760</v>
      </c>
      <c r="M17" s="8">
        <v>2412984923</v>
      </c>
      <c r="O17" s="10"/>
      <c r="P17" s="10"/>
      <c r="Q17" s="10">
        <v>5197975612</v>
      </c>
    </row>
    <row r="18" spans="2:17" ht="60" x14ac:dyDescent="0.25">
      <c r="B18" s="12"/>
      <c r="C18" s="12"/>
      <c r="D18" s="12"/>
      <c r="E18" s="12"/>
      <c r="F18" s="12"/>
      <c r="G18" s="7" t="s">
        <v>43</v>
      </c>
      <c r="H18" s="14">
        <v>1</v>
      </c>
      <c r="I18" s="12"/>
      <c r="J18" s="12"/>
      <c r="K18" s="8">
        <v>18495400</v>
      </c>
      <c r="L18" s="8">
        <v>13265000</v>
      </c>
      <c r="M18" s="8">
        <v>0</v>
      </c>
    </row>
    <row r="19" spans="2:17" ht="45" x14ac:dyDescent="0.25">
      <c r="B19" s="12"/>
      <c r="C19" s="12"/>
      <c r="D19" s="12"/>
      <c r="E19" s="12"/>
      <c r="F19" s="12"/>
      <c r="G19" s="7" t="s">
        <v>44</v>
      </c>
      <c r="H19" s="14">
        <v>1</v>
      </c>
      <c r="I19" s="12"/>
      <c r="J19" s="12"/>
      <c r="K19" s="8">
        <v>1775925000</v>
      </c>
      <c r="L19" s="8">
        <v>1775925000</v>
      </c>
      <c r="M19" s="8">
        <v>1563214600</v>
      </c>
    </row>
    <row r="20" spans="2:17" ht="90" x14ac:dyDescent="0.25">
      <c r="B20" s="13"/>
      <c r="C20" s="13"/>
      <c r="D20" s="13"/>
      <c r="E20" s="13"/>
      <c r="F20" s="13"/>
      <c r="G20" s="7" t="s">
        <v>46</v>
      </c>
      <c r="H20" s="14">
        <v>1.3230999999999999</v>
      </c>
      <c r="I20" s="13"/>
      <c r="J20" s="13"/>
      <c r="K20" s="8">
        <v>1241776090</v>
      </c>
      <c r="L20" s="8">
        <v>1241776090</v>
      </c>
      <c r="M20" s="8">
        <v>1221776089</v>
      </c>
    </row>
    <row r="21" spans="2:17" ht="45" x14ac:dyDescent="0.25">
      <c r="B21" s="11" t="s">
        <v>13</v>
      </c>
      <c r="C21" s="11">
        <v>2017</v>
      </c>
      <c r="D21" s="11" t="s">
        <v>19</v>
      </c>
      <c r="E21" s="11" t="s">
        <v>14</v>
      </c>
      <c r="F21" s="11" t="s">
        <v>15</v>
      </c>
      <c r="G21" s="7" t="s">
        <v>47</v>
      </c>
      <c r="H21" s="14">
        <v>1.3519000000000001</v>
      </c>
      <c r="I21" s="11" t="s">
        <v>36</v>
      </c>
      <c r="J21" s="11" t="s">
        <v>35</v>
      </c>
      <c r="K21" s="8">
        <v>101805000</v>
      </c>
      <c r="L21" s="8">
        <v>100075000</v>
      </c>
      <c r="M21" s="8">
        <v>100075000</v>
      </c>
    </row>
    <row r="22" spans="2:17" ht="60" x14ac:dyDescent="0.25">
      <c r="B22" s="12"/>
      <c r="C22" s="12"/>
      <c r="D22" s="12"/>
      <c r="E22" s="12"/>
      <c r="F22" s="12"/>
      <c r="G22" s="7" t="s">
        <v>43</v>
      </c>
      <c r="H22" s="14">
        <v>1</v>
      </c>
      <c r="I22" s="12"/>
      <c r="J22" s="12"/>
      <c r="K22" s="8">
        <v>84752565</v>
      </c>
      <c r="L22" s="8">
        <v>81235000</v>
      </c>
      <c r="M22" s="8">
        <v>81235000</v>
      </c>
    </row>
    <row r="23" spans="2:17" ht="60" customHeight="1" x14ac:dyDescent="0.25">
      <c r="B23" s="13"/>
      <c r="C23" s="13"/>
      <c r="D23" s="13"/>
      <c r="E23" s="13"/>
      <c r="F23" s="13"/>
      <c r="G23" s="7" t="s">
        <v>46</v>
      </c>
      <c r="H23" s="14">
        <v>1.3230999999999999</v>
      </c>
      <c r="I23" s="13"/>
      <c r="J23" s="13"/>
      <c r="K23" s="8">
        <v>252232435</v>
      </c>
      <c r="L23" s="8">
        <v>252232435</v>
      </c>
      <c r="M23" s="8">
        <v>251968699</v>
      </c>
      <c r="O23" s="10"/>
      <c r="P23" s="10"/>
      <c r="Q23" s="10"/>
    </row>
    <row r="24" spans="2:17" x14ac:dyDescent="0.25">
      <c r="C24" s="2"/>
      <c r="K24" s="1"/>
      <c r="L24" s="1"/>
      <c r="M24" s="1"/>
    </row>
    <row r="25" spans="2:17" x14ac:dyDescent="0.25">
      <c r="C25" s="2"/>
      <c r="J25" s="5" t="s">
        <v>28</v>
      </c>
      <c r="K25" s="4">
        <f>SUBTOTAL(9,K17:K23)</f>
        <v>6170577000</v>
      </c>
      <c r="L25" s="4">
        <f>SUBTOTAL(9,L17:L23)</f>
        <v>6149907285</v>
      </c>
      <c r="M25" s="4">
        <f>SUBTOTAL(9,M17:M23)</f>
        <v>5631254311</v>
      </c>
    </row>
    <row r="26" spans="2:17" x14ac:dyDescent="0.25">
      <c r="C26" s="2"/>
    </row>
    <row r="27" spans="2:17" ht="30" x14ac:dyDescent="0.25">
      <c r="B27" s="6" t="s">
        <v>0</v>
      </c>
      <c r="C27" s="6" t="s">
        <v>1</v>
      </c>
      <c r="D27" s="6" t="s">
        <v>2</v>
      </c>
      <c r="E27" s="6" t="s">
        <v>3</v>
      </c>
      <c r="F27" s="6" t="s">
        <v>7</v>
      </c>
      <c r="G27" s="6" t="s">
        <v>39</v>
      </c>
      <c r="H27" s="15" t="s">
        <v>40</v>
      </c>
      <c r="I27" s="6" t="s">
        <v>5</v>
      </c>
      <c r="J27" s="6" t="s">
        <v>4</v>
      </c>
      <c r="K27" s="6" t="s">
        <v>8</v>
      </c>
      <c r="L27" s="6" t="s">
        <v>9</v>
      </c>
      <c r="M27" s="6" t="s">
        <v>10</v>
      </c>
    </row>
    <row r="28" spans="2:17" ht="60" x14ac:dyDescent="0.25">
      <c r="B28" s="7" t="s">
        <v>13</v>
      </c>
      <c r="C28" s="3">
        <v>2018</v>
      </c>
      <c r="D28" s="7" t="s">
        <v>21</v>
      </c>
      <c r="E28" s="3" t="s">
        <v>14</v>
      </c>
      <c r="F28" s="7" t="s">
        <v>15</v>
      </c>
      <c r="G28" s="7" t="s">
        <v>44</v>
      </c>
      <c r="H28" s="14">
        <v>1</v>
      </c>
      <c r="I28" s="7" t="s">
        <v>36</v>
      </c>
      <c r="J28" s="7" t="s">
        <v>35</v>
      </c>
      <c r="K28" s="8">
        <v>104786000</v>
      </c>
      <c r="L28" s="8">
        <v>104786000</v>
      </c>
      <c r="M28" s="8">
        <v>104786000</v>
      </c>
    </row>
    <row r="29" spans="2:17" ht="60" x14ac:dyDescent="0.25">
      <c r="B29" s="9" t="s">
        <v>13</v>
      </c>
      <c r="C29" s="9">
        <v>2018</v>
      </c>
      <c r="D29" s="7" t="s">
        <v>19</v>
      </c>
      <c r="E29" s="9" t="s">
        <v>14</v>
      </c>
      <c r="F29" s="9" t="s">
        <v>15</v>
      </c>
      <c r="G29" s="7" t="s">
        <v>44</v>
      </c>
      <c r="H29" s="14">
        <v>1</v>
      </c>
      <c r="I29" s="9" t="s">
        <v>36</v>
      </c>
      <c r="J29" s="9" t="s">
        <v>35</v>
      </c>
      <c r="K29" s="8">
        <v>972462507</v>
      </c>
      <c r="L29" s="8">
        <v>972462507</v>
      </c>
      <c r="M29" s="8">
        <v>972462507</v>
      </c>
    </row>
    <row r="30" spans="2:17" ht="75" x14ac:dyDescent="0.25">
      <c r="B30" s="7" t="s">
        <v>13</v>
      </c>
      <c r="C30" s="3">
        <v>2018</v>
      </c>
      <c r="D30" s="7" t="s">
        <v>19</v>
      </c>
      <c r="E30" s="3" t="s">
        <v>17</v>
      </c>
      <c r="F30" s="7" t="s">
        <v>16</v>
      </c>
      <c r="G30" s="7" t="s">
        <v>48</v>
      </c>
      <c r="H30" s="14">
        <v>1.2029000000000001</v>
      </c>
      <c r="I30" s="7" t="s">
        <v>34</v>
      </c>
      <c r="J30" s="7" t="s">
        <v>33</v>
      </c>
      <c r="K30" s="8">
        <v>2822146</v>
      </c>
      <c r="L30" s="8">
        <v>2822146</v>
      </c>
      <c r="M30" s="8">
        <v>2822146</v>
      </c>
    </row>
    <row r="31" spans="2:17" ht="75" x14ac:dyDescent="0.25">
      <c r="B31" s="7" t="s">
        <v>13</v>
      </c>
      <c r="C31" s="3">
        <v>2018</v>
      </c>
      <c r="D31" s="7" t="s">
        <v>19</v>
      </c>
      <c r="E31" s="3" t="s">
        <v>22</v>
      </c>
      <c r="F31" s="7" t="s">
        <v>23</v>
      </c>
      <c r="G31" s="7" t="s">
        <v>49</v>
      </c>
      <c r="H31" s="14">
        <v>1.1957</v>
      </c>
      <c r="I31" s="7" t="s">
        <v>34</v>
      </c>
      <c r="J31" s="7" t="s">
        <v>33</v>
      </c>
      <c r="K31" s="8">
        <v>30901347</v>
      </c>
      <c r="L31" s="8">
        <v>0</v>
      </c>
      <c r="M31" s="8">
        <v>0</v>
      </c>
    </row>
    <row r="32" spans="2:17" x14ac:dyDescent="0.25">
      <c r="C32" s="2"/>
      <c r="K32" s="1"/>
      <c r="L32" s="1"/>
      <c r="M32" s="1"/>
    </row>
    <row r="33" spans="2:13" x14ac:dyDescent="0.25">
      <c r="C33" s="2"/>
      <c r="J33" s="5" t="s">
        <v>29</v>
      </c>
      <c r="K33" s="4">
        <f>SUBTOTAL(9,K28:K31)</f>
        <v>1110972000</v>
      </c>
      <c r="L33" s="4">
        <f>SUBTOTAL(9,L28:L31)</f>
        <v>1080070653</v>
      </c>
      <c r="M33" s="4">
        <f>SUBTOTAL(9,M28:M31)</f>
        <v>1080070653</v>
      </c>
    </row>
    <row r="34" spans="2:13" x14ac:dyDescent="0.25">
      <c r="C34" s="2"/>
    </row>
    <row r="35" spans="2:13" ht="30" x14ac:dyDescent="0.25">
      <c r="B35" s="6" t="s">
        <v>0</v>
      </c>
      <c r="C35" s="6" t="s">
        <v>1</v>
      </c>
      <c r="D35" s="6" t="s">
        <v>2</v>
      </c>
      <c r="E35" s="6" t="s">
        <v>3</v>
      </c>
      <c r="F35" s="6" t="s">
        <v>7</v>
      </c>
      <c r="G35" s="6" t="s">
        <v>39</v>
      </c>
      <c r="H35" s="15" t="s">
        <v>40</v>
      </c>
      <c r="I35" s="6" t="s">
        <v>5</v>
      </c>
      <c r="J35" s="6" t="s">
        <v>4</v>
      </c>
      <c r="K35" s="6" t="s">
        <v>8</v>
      </c>
      <c r="L35" s="6" t="s">
        <v>9</v>
      </c>
      <c r="M35" s="6" t="s">
        <v>10</v>
      </c>
    </row>
    <row r="36" spans="2:13" ht="135" x14ac:dyDescent="0.25">
      <c r="B36" s="7" t="s">
        <v>24</v>
      </c>
      <c r="C36" s="3">
        <v>2020</v>
      </c>
      <c r="D36" s="7" t="s">
        <v>18</v>
      </c>
      <c r="E36" s="3" t="s">
        <v>25</v>
      </c>
      <c r="F36" s="7" t="s">
        <v>26</v>
      </c>
      <c r="G36" s="7" t="s">
        <v>50</v>
      </c>
      <c r="H36" s="14">
        <v>1.2605999999999999</v>
      </c>
      <c r="I36" s="7" t="s">
        <v>31</v>
      </c>
      <c r="J36" s="7" t="s">
        <v>32</v>
      </c>
      <c r="K36" s="8">
        <v>30902000</v>
      </c>
      <c r="L36" s="8">
        <v>27929100</v>
      </c>
      <c r="M36" s="8">
        <v>24740900</v>
      </c>
    </row>
    <row r="37" spans="2:13" x14ac:dyDescent="0.25">
      <c r="K37" s="1"/>
      <c r="L37" s="1"/>
      <c r="M37" s="1"/>
    </row>
    <row r="38" spans="2:13" x14ac:dyDescent="0.25">
      <c r="J38" s="5" t="s">
        <v>30</v>
      </c>
      <c r="K38" s="4">
        <f>SUBTOTAL(9,K36:K36)</f>
        <v>30902000</v>
      </c>
      <c r="L38" s="4">
        <f>SUBTOTAL(9,L36:L36)</f>
        <v>27929100</v>
      </c>
      <c r="M38" s="4">
        <f>SUBTOTAL(9,M36:M36)</f>
        <v>24740900</v>
      </c>
    </row>
  </sheetData>
  <mergeCells count="34">
    <mergeCell ref="J8:J11"/>
    <mergeCell ref="J3:J5"/>
    <mergeCell ref="B6:B7"/>
    <mergeCell ref="C6:C7"/>
    <mergeCell ref="D6:D7"/>
    <mergeCell ref="E6:E7"/>
    <mergeCell ref="F6:F7"/>
    <mergeCell ref="I6:I7"/>
    <mergeCell ref="J6:J7"/>
    <mergeCell ref="B3:B5"/>
    <mergeCell ref="C3:C5"/>
    <mergeCell ref="D3:D5"/>
    <mergeCell ref="E3:E5"/>
    <mergeCell ref="F3:F5"/>
    <mergeCell ref="I3:I5"/>
    <mergeCell ref="B8:B11"/>
    <mergeCell ref="C8:C11"/>
    <mergeCell ref="D8:D11"/>
    <mergeCell ref="E8:E11"/>
    <mergeCell ref="I8:I11"/>
    <mergeCell ref="J17:J20"/>
    <mergeCell ref="B21:B23"/>
    <mergeCell ref="C21:C23"/>
    <mergeCell ref="D21:D23"/>
    <mergeCell ref="E21:E23"/>
    <mergeCell ref="F21:F23"/>
    <mergeCell ref="I21:I23"/>
    <mergeCell ref="J21:J23"/>
    <mergeCell ref="B17:B20"/>
    <mergeCell ref="C17:C20"/>
    <mergeCell ref="D17:D20"/>
    <mergeCell ref="E17:E20"/>
    <mergeCell ref="F17:F20"/>
    <mergeCell ref="I17:I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Idartes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Enrique Quintero Coral</dc:creator>
  <cp:lastModifiedBy>Mayer Bojaca</cp:lastModifiedBy>
  <dcterms:created xsi:type="dcterms:W3CDTF">2025-03-12T17:22:41Z</dcterms:created>
  <dcterms:modified xsi:type="dcterms:W3CDTF">2025-03-17T19:26:52Z</dcterms:modified>
</cp:coreProperties>
</file>